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J:\groups\ce170\www\syllabus\exercises\06-charts-arrays\"/>
    </mc:Choice>
  </mc:AlternateContent>
  <xr:revisionPtr revIDLastSave="0" documentId="13_ncr:1_{709AB540-5464-4F54-BE14-20974132FBC6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urface Plo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L18" i="2"/>
  <c r="J18" i="2"/>
  <c r="I18" i="2"/>
  <c r="H18" i="2"/>
  <c r="K17" i="2"/>
  <c r="N16" i="2"/>
  <c r="G16" i="2"/>
  <c r="F16" i="2"/>
  <c r="K15" i="2"/>
  <c r="J15" i="2"/>
  <c r="N14" i="2"/>
  <c r="M14" i="2"/>
  <c r="L14" i="2"/>
  <c r="F14" i="2"/>
  <c r="E14" i="2"/>
  <c r="K13" i="2"/>
  <c r="J13" i="2"/>
  <c r="G13" i="2"/>
  <c r="M12" i="2"/>
  <c r="L12" i="2"/>
  <c r="K12" i="2"/>
  <c r="J12" i="2"/>
  <c r="E12" i="2"/>
  <c r="H10" i="2"/>
  <c r="L9" i="2"/>
  <c r="K9" i="2"/>
  <c r="N8" i="2"/>
  <c r="G8" i="2"/>
  <c r="F8" i="2"/>
  <c r="E7" i="2"/>
  <c r="E16" i="2" s="1"/>
  <c r="C8" i="2"/>
  <c r="K8" i="2" s="1"/>
  <c r="F7" i="2"/>
  <c r="F17" i="2" s="1"/>
  <c r="G7" i="2"/>
  <c r="G14" i="2" s="1"/>
  <c r="H7" i="2"/>
  <c r="H16" i="2" s="1"/>
  <c r="I7" i="2"/>
  <c r="I16" i="2" s="1"/>
  <c r="J7" i="2"/>
  <c r="J17" i="2" s="1"/>
  <c r="K7" i="2"/>
  <c r="K18" i="2" s="1"/>
  <c r="L7" i="2"/>
  <c r="L15" i="2" s="1"/>
  <c r="M7" i="2"/>
  <c r="M16" i="2" s="1"/>
  <c r="N7" i="2"/>
  <c r="N18" i="2" s="1"/>
  <c r="C9" i="2"/>
  <c r="M9" i="2" s="1"/>
  <c r="C10" i="2"/>
  <c r="K10" i="2" s="1"/>
  <c r="C11" i="2"/>
  <c r="N11" i="2" s="1"/>
  <c r="C12" i="2"/>
  <c r="C13" i="2"/>
  <c r="C14" i="2"/>
  <c r="J14" i="2" s="1"/>
  <c r="C15" i="2"/>
  <c r="E15" i="2" s="1"/>
  <c r="C16" i="2"/>
  <c r="K16" i="2" s="1"/>
  <c r="C17" i="2"/>
  <c r="E17" i="2" s="1"/>
  <c r="C18" i="2"/>
  <c r="D7" i="2"/>
  <c r="D15" i="2" s="1"/>
  <c r="E11" i="2" l="1"/>
  <c r="M11" i="2"/>
  <c r="D9" i="2"/>
  <c r="I10" i="2"/>
  <c r="F11" i="2"/>
  <c r="D17" i="2"/>
  <c r="L17" i="2"/>
  <c r="H8" i="2"/>
  <c r="E9" i="2"/>
  <c r="J10" i="2"/>
  <c r="G11" i="2"/>
  <c r="D12" i="2"/>
  <c r="I13" i="2"/>
  <c r="M17" i="2"/>
  <c r="I8" i="2"/>
  <c r="F9" i="2"/>
  <c r="N9" i="2"/>
  <c r="H11" i="2"/>
  <c r="J8" i="2"/>
  <c r="G9" i="2"/>
  <c r="D10" i="2"/>
  <c r="L10" i="2"/>
  <c r="I11" i="2"/>
  <c r="F12" i="2"/>
  <c r="N12" i="2"/>
  <c r="H14" i="2"/>
  <c r="M15" i="2"/>
  <c r="J16" i="2"/>
  <c r="G17" i="2"/>
  <c r="D18" i="2"/>
  <c r="H9" i="2"/>
  <c r="E10" i="2"/>
  <c r="M10" i="2"/>
  <c r="J11" i="2"/>
  <c r="G12" i="2"/>
  <c r="D13" i="2"/>
  <c r="L13" i="2"/>
  <c r="I14" i="2"/>
  <c r="F15" i="2"/>
  <c r="N15" i="2"/>
  <c r="H17" i="2"/>
  <c r="E18" i="2"/>
  <c r="E22" i="2"/>
  <c r="D8" i="2"/>
  <c r="L8" i="2"/>
  <c r="I9" i="2"/>
  <c r="F10" i="2"/>
  <c r="N10" i="2"/>
  <c r="K11" i="2"/>
  <c r="H12" i="2"/>
  <c r="E13" i="2"/>
  <c r="M13" i="2"/>
  <c r="G15" i="2"/>
  <c r="D16" i="2"/>
  <c r="L16" i="2"/>
  <c r="I17" i="2"/>
  <c r="F18" i="2"/>
  <c r="E24" i="2"/>
  <c r="E8" i="2"/>
  <c r="M8" i="2"/>
  <c r="J9" i="2"/>
  <c r="G10" i="2"/>
  <c r="D11" i="2"/>
  <c r="L11" i="2"/>
  <c r="I12" i="2"/>
  <c r="F13" i="2"/>
  <c r="N13" i="2"/>
  <c r="K14" i="2"/>
  <c r="H15" i="2"/>
  <c r="G18" i="2"/>
  <c r="D14" i="2"/>
  <c r="I15" i="2"/>
  <c r="H13" i="2"/>
  <c r="N17" i="2"/>
  <c r="E23" i="2"/>
  <c r="E25" i="2"/>
  <c r="E27" i="2"/>
  <c r="E26" i="2"/>
  <c r="E28" i="2"/>
</calcChain>
</file>

<file path=xl/sharedStrings.xml><?xml version="1.0" encoding="utf-8"?>
<sst xmlns="http://schemas.openxmlformats.org/spreadsheetml/2006/main" count="16" uniqueCount="16">
  <si>
    <t>Surface Plot Spreadsheet</t>
  </si>
  <si>
    <t>xmin=</t>
  </si>
  <si>
    <t>ymin=</t>
  </si>
  <si>
    <t>xmax=</t>
  </si>
  <si>
    <t>ymax=</t>
  </si>
  <si>
    <t>z=xy</t>
  </si>
  <si>
    <t>z=(x^3*y-x*y^3)</t>
  </si>
  <si>
    <t>z=sqrt(x*x+y*y)</t>
  </si>
  <si>
    <t>z=cos(PI(sqrt(x*x + y*y))</t>
  </si>
  <si>
    <t>z=cos(PI/4(sqrt(x*x + y*y))</t>
  </si>
  <si>
    <t>z=cos(PI/8(sqrt(x*x + y*y))</t>
  </si>
  <si>
    <t>z=x*x+y*y</t>
  </si>
  <si>
    <t>Y - Direction</t>
  </si>
  <si>
    <t>X - Direction</t>
  </si>
  <si>
    <t>Sample Functions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</si>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</sst>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'Surface Plots'!$D$8:$N$8</c:f>
              <c:numCache>
                <c:formatCode>General</c:formatCode>
                <c:ptCount val="11"/>
                <c:pt idx="0">
                  <c:v>1</c:v>
                </c:pt>
                <c:pt idx="1">
                  <c:v>0.92387953251128674</c:v>
                </c:pt>
                <c:pt idx="2">
                  <c:v>0.70710678118654757</c:v>
                </c:pt>
                <c:pt idx="3">
                  <c:v>0.38268343236508984</c:v>
                </c:pt>
                <c:pt idx="4">
                  <c:v>6.1257422745431001E-17</c:v>
                </c:pt>
                <c:pt idx="5">
                  <c:v>-0.38268343236508973</c:v>
                </c:pt>
                <c:pt idx="6">
                  <c:v>-0.70710678118654746</c:v>
                </c:pt>
                <c:pt idx="7">
                  <c:v>-0.92387953251128674</c:v>
                </c:pt>
                <c:pt idx="8">
                  <c:v>-1</c:v>
                </c:pt>
                <c:pt idx="9">
                  <c:v>-0.92387953251128685</c:v>
                </c:pt>
                <c:pt idx="10">
                  <c:v>-0.70710678118654768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4AD-B55C-02C8515F90BA}"/>
            </c:ext>
          </c:extLst>
        </c:ser>
        <c:ser>
          <c:idx val="1"/>
          <c:order val="1"/>
          <c:val>
            <c:numRef>
              <c:f>'Surface Plots'!$D$9:$N$9</c:f>
              <c:numCache>
                <c:formatCode>General</c:formatCode>
                <c:ptCount val="11"/>
                <c:pt idx="0">
                  <c:v>0.92387953251128674</c:v>
                </c:pt>
                <c:pt idx="1">
                  <c:v>0.84971049196953352</c:v>
                </c:pt>
                <c:pt idx="2">
                  <c:v>0.63861298013733803</c:v>
                </c:pt>
                <c:pt idx="3">
                  <c:v>0.32307107683032349</c:v>
                </c:pt>
                <c:pt idx="4">
                  <c:v>-4.8324637821317518E-2</c:v>
                </c:pt>
                <c:pt idx="5">
                  <c:v>-0.41831003859578231</c:v>
                </c:pt>
                <c:pt idx="6">
                  <c:v>-0.72971082453203284</c:v>
                </c:pt>
                <c:pt idx="7">
                  <c:v>-0.93419840836501056</c:v>
                </c:pt>
                <c:pt idx="8">
                  <c:v>-0.99970114882917271</c:v>
                </c:pt>
                <c:pt idx="9">
                  <c:v>-0.91533842999126391</c:v>
                </c:pt>
                <c:pt idx="10">
                  <c:v>-0.69312257071106309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5-44AD-B55C-02C8515F90BA}"/>
            </c:ext>
          </c:extLst>
        </c:ser>
        <c:ser>
          <c:idx val="2"/>
          <c:order val="2"/>
          <c:val>
            <c:numRef>
              <c:f>'Surface Plots'!$D$10:$N$10</c:f>
              <c:numCache>
                <c:formatCode>General</c:formatCode>
                <c:ptCount val="11"/>
                <c:pt idx="0">
                  <c:v>0.70710678118654757</c:v>
                </c:pt>
                <c:pt idx="1">
                  <c:v>0.63861298013733803</c:v>
                </c:pt>
                <c:pt idx="2">
                  <c:v>0.44401584032621327</c:v>
                </c:pt>
                <c:pt idx="3">
                  <c:v>0.15428095343662906</c:v>
                </c:pt>
                <c:pt idx="4">
                  <c:v>-0.18434692320021567</c:v>
                </c:pt>
                <c:pt idx="5">
                  <c:v>-0.51752244354986343</c:v>
                </c:pt>
                <c:pt idx="6">
                  <c:v>-0.79125015863139037</c:v>
                </c:pt>
                <c:pt idx="7">
                  <c:v>-0.96030572420305038</c:v>
                </c:pt>
                <c:pt idx="8">
                  <c:v>-0.99532945875887702</c:v>
                </c:pt>
                <c:pt idx="9">
                  <c:v>-0.88749589711961441</c:v>
                </c:pt>
                <c:pt idx="10">
                  <c:v>-0.65003342321999025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5-44AD-B55C-02C8515F90BA}"/>
            </c:ext>
          </c:extLst>
        </c:ser>
        <c:ser>
          <c:idx val="3"/>
          <c:order val="3"/>
          <c:val>
            <c:numRef>
              <c:f>'Surface Plots'!$D$11:$N$11</c:f>
              <c:numCache>
                <c:formatCode>General</c:formatCode>
                <c:ptCount val="11"/>
                <c:pt idx="0">
                  <c:v>0.38268343236508984</c:v>
                </c:pt>
                <c:pt idx="1">
                  <c:v>0.32307107683032349</c:v>
                </c:pt>
                <c:pt idx="2">
                  <c:v>0.15428095343662906</c:v>
                </c:pt>
                <c:pt idx="3">
                  <c:v>-9.514065571782826E-2</c:v>
                </c:pt>
                <c:pt idx="4">
                  <c:v>-0.38268343236508973</c:v>
                </c:pt>
                <c:pt idx="5">
                  <c:v>-0.65864241478022489</c:v>
                </c:pt>
                <c:pt idx="6">
                  <c:v>-0.87406565614541543</c:v>
                </c:pt>
                <c:pt idx="7">
                  <c:v>-0.98863835554539803</c:v>
                </c:pt>
                <c:pt idx="8">
                  <c:v>-0.97726781175073529</c:v>
                </c:pt>
                <c:pt idx="9">
                  <c:v>-0.83433115841273864</c:v>
                </c:pt>
                <c:pt idx="10">
                  <c:v>-0.57490677065936591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5-44AD-B55C-02C8515F90BA}"/>
            </c:ext>
          </c:extLst>
        </c:ser>
        <c:ser>
          <c:idx val="4"/>
          <c:order val="4"/>
          <c:val>
            <c:numRef>
              <c:f>'Surface Plots'!$D$12:$N$12</c:f>
              <c:numCache>
                <c:formatCode>General</c:formatCode>
                <c:ptCount val="11"/>
                <c:pt idx="0">
                  <c:v>6.1257422745431001E-17</c:v>
                </c:pt>
                <c:pt idx="1">
                  <c:v>-4.8324637821317518E-2</c:v>
                </c:pt>
                <c:pt idx="2">
                  <c:v>-0.18434692320021567</c:v>
                </c:pt>
                <c:pt idx="3">
                  <c:v>-0.38268343236508973</c:v>
                </c:pt>
                <c:pt idx="4">
                  <c:v>-0.6056998670788134</c:v>
                </c:pt>
                <c:pt idx="5">
                  <c:v>-0.80973753031851958</c:v>
                </c:pt>
                <c:pt idx="6">
                  <c:v>-0.95239477481336943</c:v>
                </c:pt>
                <c:pt idx="7">
                  <c:v>-0.99970114882917271</c:v>
                </c:pt>
                <c:pt idx="8">
                  <c:v>-0.9320324238132276</c:v>
                </c:pt>
                <c:pt idx="9">
                  <c:v>-0.74780619556955441</c:v>
                </c:pt>
                <c:pt idx="10">
                  <c:v>-0.4643410408443569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C5-44AD-B55C-02C8515F90BA}"/>
            </c:ext>
          </c:extLst>
        </c:ser>
        <c:ser>
          <c:idx val="5"/>
          <c:order val="5"/>
          <c:val>
            <c:numRef>
              <c:f>'Surface Plots'!$D$13:$N$13</c:f>
              <c:numCache>
                <c:formatCode>General</c:formatCode>
                <c:ptCount val="11"/>
                <c:pt idx="0">
                  <c:v>-0.38268343236508973</c:v>
                </c:pt>
                <c:pt idx="1">
                  <c:v>-0.41831003859578231</c:v>
                </c:pt>
                <c:pt idx="2">
                  <c:v>-0.51752244354986343</c:v>
                </c:pt>
                <c:pt idx="3">
                  <c:v>-0.65864241478022489</c:v>
                </c:pt>
                <c:pt idx="4">
                  <c:v>-0.80973753031851958</c:v>
                </c:pt>
                <c:pt idx="5">
                  <c:v>-0.93419840836501056</c:v>
                </c:pt>
                <c:pt idx="6">
                  <c:v>-0.99722505826219465</c:v>
                </c:pt>
                <c:pt idx="7">
                  <c:v>-0.97215634902365455</c:v>
                </c:pt>
                <c:pt idx="8">
                  <c:v>-0.84559204816275291</c:v>
                </c:pt>
                <c:pt idx="9">
                  <c:v>-0.62044067206606279</c:v>
                </c:pt>
                <c:pt idx="10">
                  <c:v>-0.31635035136656831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C5-44AD-B55C-02C8515F90BA}"/>
            </c:ext>
          </c:extLst>
        </c:ser>
        <c:ser>
          <c:idx val="6"/>
          <c:order val="6"/>
          <c:val>
            <c:numRef>
              <c:f>'Surface Plots'!$D$14:$N$14</c:f>
              <c:numCache>
                <c:formatCode>General</c:formatCode>
                <c:ptCount val="11"/>
                <c:pt idx="0">
                  <c:v>-0.70710678118654746</c:v>
                </c:pt>
                <c:pt idx="1">
                  <c:v>-0.72971082453203284</c:v>
                </c:pt>
                <c:pt idx="2">
                  <c:v>-0.79125015863139037</c:v>
                </c:pt>
                <c:pt idx="3">
                  <c:v>-0.87406565614541543</c:v>
                </c:pt>
                <c:pt idx="4">
                  <c:v>-0.95239477481336943</c:v>
                </c:pt>
                <c:pt idx="5">
                  <c:v>-0.99722505826219465</c:v>
                </c:pt>
                <c:pt idx="6">
                  <c:v>-0.98189651125916333</c:v>
                </c:pt>
                <c:pt idx="7">
                  <c:v>-0.88749589711961441</c:v>
                </c:pt>
                <c:pt idx="8">
                  <c:v>-0.70710678118654768</c:v>
                </c:pt>
                <c:pt idx="9">
                  <c:v>-0.44815370124916903</c:v>
                </c:pt>
                <c:pt idx="10">
                  <c:v>-0.13238033890494844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C5-44AD-B55C-02C8515F90BA}"/>
            </c:ext>
          </c:extLst>
        </c:ser>
        <c:ser>
          <c:idx val="7"/>
          <c:order val="7"/>
          <c:val>
            <c:numRef>
              <c:f>'Surface Plots'!$D$15:$N$15</c:f>
              <c:numCache>
                <c:formatCode>General</c:formatCode>
                <c:ptCount val="11"/>
                <c:pt idx="0">
                  <c:v>-0.92387953251128674</c:v>
                </c:pt>
                <c:pt idx="1">
                  <c:v>-0.93419840836501056</c:v>
                </c:pt>
                <c:pt idx="2">
                  <c:v>-0.96030572420305038</c:v>
                </c:pt>
                <c:pt idx="3">
                  <c:v>-0.98863835554539803</c:v>
                </c:pt>
                <c:pt idx="4">
                  <c:v>-0.99970114882917271</c:v>
                </c:pt>
                <c:pt idx="5">
                  <c:v>-0.97215634902365455</c:v>
                </c:pt>
                <c:pt idx="6">
                  <c:v>-0.88749589711961441</c:v>
                </c:pt>
                <c:pt idx="7">
                  <c:v>-0.73445712692537379</c:v>
                </c:pt>
                <c:pt idx="8">
                  <c:v>-0.51236843553589995</c:v>
                </c:pt>
                <c:pt idx="9">
                  <c:v>-0.23277544992366048</c:v>
                </c:pt>
                <c:pt idx="10">
                  <c:v>8.1025281212133385E-2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C5-44AD-B55C-02C8515F90BA}"/>
            </c:ext>
          </c:extLst>
        </c:ser>
        <c:ser>
          <c:idx val="8"/>
          <c:order val="8"/>
          <c:val>
            <c:numRef>
              <c:f>'Surface Plots'!$D$16:$N$16</c:f>
              <c:numCache>
                <c:formatCode>General</c:formatCode>
                <c:ptCount val="11"/>
                <c:pt idx="0">
                  <c:v>-1</c:v>
                </c:pt>
                <c:pt idx="1">
                  <c:v>-0.99970114882917271</c:v>
                </c:pt>
                <c:pt idx="2">
                  <c:v>-0.99532945875887702</c:v>
                </c:pt>
                <c:pt idx="3">
                  <c:v>-0.97726781175073529</c:v>
                </c:pt>
                <c:pt idx="4">
                  <c:v>-0.9320324238132276</c:v>
                </c:pt>
                <c:pt idx="5">
                  <c:v>-0.84559204816275291</c:v>
                </c:pt>
                <c:pt idx="6">
                  <c:v>-0.70710678118654768</c:v>
                </c:pt>
                <c:pt idx="7">
                  <c:v>-0.51236843553589995</c:v>
                </c:pt>
                <c:pt idx="8">
                  <c:v>-0.26625534204141565</c:v>
                </c:pt>
                <c:pt idx="9">
                  <c:v>1.6333426567347785E-2</c:v>
                </c:pt>
                <c:pt idx="10">
                  <c:v>0.3113497360126708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5-44AD-B55C-02C8515F90BA}"/>
            </c:ext>
          </c:extLst>
        </c:ser>
        <c:ser>
          <c:idx val="9"/>
          <c:order val="9"/>
          <c:val>
            <c:numRef>
              <c:f>'Surface Plots'!$D$17:$N$17</c:f>
              <c:numCache>
                <c:formatCode>General</c:formatCode>
                <c:ptCount val="11"/>
                <c:pt idx="0">
                  <c:v>-0.92387953251128685</c:v>
                </c:pt>
                <c:pt idx="1">
                  <c:v>-0.91533842999126391</c:v>
                </c:pt>
                <c:pt idx="2">
                  <c:v>-0.88749589711961441</c:v>
                </c:pt>
                <c:pt idx="3">
                  <c:v>-0.83433115841273864</c:v>
                </c:pt>
                <c:pt idx="4">
                  <c:v>-0.74780619556955441</c:v>
                </c:pt>
                <c:pt idx="5">
                  <c:v>-0.62044067206606279</c:v>
                </c:pt>
                <c:pt idx="6">
                  <c:v>-0.44815370124916903</c:v>
                </c:pt>
                <c:pt idx="7">
                  <c:v>-0.23277544992366048</c:v>
                </c:pt>
                <c:pt idx="8">
                  <c:v>1.6333426567347785E-2</c:v>
                </c:pt>
                <c:pt idx="9">
                  <c:v>0.28197721157431799</c:v>
                </c:pt>
                <c:pt idx="10">
                  <c:v>0.5403363863682068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C5-44AD-B55C-02C8515F90BA}"/>
            </c:ext>
          </c:extLst>
        </c:ser>
        <c:ser>
          <c:idx val="10"/>
          <c:order val="10"/>
          <c:val>
            <c:numRef>
              <c:f>'Surface Plots'!$D$18:$N$18</c:f>
              <c:numCache>
                <c:formatCode>General</c:formatCode>
                <c:ptCount val="11"/>
                <c:pt idx="0">
                  <c:v>-0.70710678118654768</c:v>
                </c:pt>
                <c:pt idx="1">
                  <c:v>-0.69312257071106309</c:v>
                </c:pt>
                <c:pt idx="2">
                  <c:v>-0.65003342321999025</c:v>
                </c:pt>
                <c:pt idx="3">
                  <c:v>-0.57490677065936591</c:v>
                </c:pt>
                <c:pt idx="4">
                  <c:v>-0.4643410408443569</c:v>
                </c:pt>
                <c:pt idx="5">
                  <c:v>-0.31635035136656831</c:v>
                </c:pt>
                <c:pt idx="6">
                  <c:v>-0.13238033890494844</c:v>
                </c:pt>
                <c:pt idx="7">
                  <c:v>8.1025281212133385E-2</c:v>
                </c:pt>
                <c:pt idx="8">
                  <c:v>0.3113497360126708</c:v>
                </c:pt>
                <c:pt idx="9">
                  <c:v>0.5403363863682068</c:v>
                </c:pt>
                <c:pt idx="10">
                  <c:v>0.74545333238343825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C5-44AD-B55C-02C8515F90BA}"/>
            </c:ext>
          </c:extLst>
        </c:ser>
        <c:bandFmts/>
        <c:axId val="63511936"/>
        <c:axId val="68160512"/>
        <c:axId val="63427904"/>
      </c:surface3DChart>
      <c:catAx>
        <c:axId val="6351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68160512"/>
        <c:crosses val="autoZero"/>
        <c:auto val="1"/>
        <c:lblAlgn val="ctr"/>
        <c:lblOffset val="100"/>
        <c:noMultiLvlLbl val="0"/>
      </c:catAx>
      <c:valAx>
        <c:axId val="6816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11936"/>
        <c:crosses val="autoZero"/>
        <c:crossBetween val="midCat"/>
      </c:valAx>
      <c:serAx>
        <c:axId val="6342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68160512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spPr>
    <a:gradFill rotWithShape="1">
      <a:gsLst>
        <a:gs pos="0">
          <a:schemeClr val="dk1">
            <a:shade val="51000"/>
            <a:satMod val="130000"/>
          </a:schemeClr>
        </a:gs>
        <a:gs pos="80000">
          <a:schemeClr val="dk1">
            <a:shade val="93000"/>
            <a:satMod val="130000"/>
          </a:schemeClr>
        </a:gs>
        <a:gs pos="100000">
          <a:schemeClr val="dk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28</xdr:row>
      <xdr:rowOff>142875</xdr:rowOff>
    </xdr:from>
    <xdr:to>
      <xdr:col>5</xdr:col>
      <xdr:colOff>266700</xdr:colOff>
      <xdr:row>37</xdr:row>
      <xdr:rowOff>66675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28600" y="5495925"/>
          <a:ext cx="2219325" cy="1381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Create a 3D surface plot of the values in the table.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Try some of the sample functions shown above.  Cut and paste each function into each cell in the table.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Enter the following function in the table: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z = sqrt(x*y)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28574</xdr:colOff>
      <xdr:row>19</xdr:row>
      <xdr:rowOff>114300</xdr:rowOff>
    </xdr:from>
    <xdr:to>
      <xdr:col>18</xdr:col>
      <xdr:colOff>190499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tabSelected="1" workbookViewId="0">
      <selection activeCell="A2" sqref="A2"/>
    </sheetView>
  </sheetViews>
  <sheetFormatPr defaultColWidth="9.109375" defaultRowHeight="13.8" x14ac:dyDescent="0.3"/>
  <cols>
    <col min="1" max="1" width="3.6640625" style="2" customWidth="1"/>
    <col min="2" max="2" width="6.44140625" style="2" customWidth="1"/>
    <col min="3" max="3" width="4.33203125" style="2" customWidth="1"/>
    <col min="4" max="16384" width="9.109375" style="2"/>
  </cols>
  <sheetData>
    <row r="1" spans="1:14" ht="23.4" x14ac:dyDescent="0.45">
      <c r="A1" s="1" t="s">
        <v>0</v>
      </c>
    </row>
    <row r="2" spans="1:14" ht="12" customHeight="1" x14ac:dyDescent="0.3">
      <c r="A2" s="3" t="s">
        <v>15</v>
      </c>
      <c r="H2" s="6" t="s">
        <v>1</v>
      </c>
      <c r="I2" s="10">
        <v>0</v>
      </c>
      <c r="K2" s="6" t="s">
        <v>3</v>
      </c>
      <c r="L2" s="10">
        <v>10</v>
      </c>
    </row>
    <row r="3" spans="1:14" x14ac:dyDescent="0.3">
      <c r="H3" s="6" t="s">
        <v>2</v>
      </c>
      <c r="I3" s="10">
        <v>0</v>
      </c>
      <c r="K3" s="6" t="s">
        <v>4</v>
      </c>
      <c r="L3" s="10">
        <v>10</v>
      </c>
    </row>
    <row r="5" spans="1:14" x14ac:dyDescent="0.3">
      <c r="D5" s="11" t="s">
        <v>13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B6" s="4"/>
      <c r="C6" s="4"/>
      <c r="D6" s="7">
        <v>0</v>
      </c>
      <c r="E6" s="7">
        <v>0.1</v>
      </c>
      <c r="F6" s="7">
        <v>0.2</v>
      </c>
      <c r="G6" s="7">
        <v>0.3</v>
      </c>
      <c r="H6" s="7">
        <v>0.4</v>
      </c>
      <c r="I6" s="7">
        <v>0.5</v>
      </c>
      <c r="J6" s="7">
        <v>0.6</v>
      </c>
      <c r="K6" s="7">
        <v>0.7</v>
      </c>
      <c r="L6" s="7">
        <v>0.8</v>
      </c>
      <c r="M6" s="7">
        <v>0.9</v>
      </c>
      <c r="N6" s="7">
        <v>1</v>
      </c>
    </row>
    <row r="7" spans="1:14" x14ac:dyDescent="0.3">
      <c r="B7" s="4"/>
      <c r="C7" s="4"/>
      <c r="D7" s="8">
        <f t="shared" ref="D7:N7" si="0">$I$2+ D6*($L$2-$I$2)</f>
        <v>0</v>
      </c>
      <c r="E7" s="8">
        <f t="shared" si="0"/>
        <v>1</v>
      </c>
      <c r="F7" s="8">
        <f t="shared" si="0"/>
        <v>2</v>
      </c>
      <c r="G7" s="8">
        <f t="shared" si="0"/>
        <v>3</v>
      </c>
      <c r="H7" s="8">
        <f t="shared" si="0"/>
        <v>4</v>
      </c>
      <c r="I7" s="8">
        <f t="shared" si="0"/>
        <v>5</v>
      </c>
      <c r="J7" s="8">
        <f t="shared" si="0"/>
        <v>6</v>
      </c>
      <c r="K7" s="8">
        <f t="shared" si="0"/>
        <v>7</v>
      </c>
      <c r="L7" s="8">
        <f t="shared" si="0"/>
        <v>8</v>
      </c>
      <c r="M7" s="8">
        <f t="shared" si="0"/>
        <v>9</v>
      </c>
      <c r="N7" s="8">
        <f t="shared" si="0"/>
        <v>10</v>
      </c>
    </row>
    <row r="8" spans="1:14" ht="13.5" customHeight="1" x14ac:dyDescent="0.3">
      <c r="A8" s="12" t="s">
        <v>12</v>
      </c>
      <c r="B8" s="7">
        <v>0</v>
      </c>
      <c r="C8" s="7">
        <f t="shared" ref="C8:C18" si="1">$I$3+ B8*($L$3-$I$3)</f>
        <v>0</v>
      </c>
      <c r="D8" s="9">
        <f t="shared" ref="D8:N18" si="2">COS(PI()/8*SQRT((POWER(D$7,2)+POWER($C8,2))))</f>
        <v>1</v>
      </c>
      <c r="E8" s="9">
        <f t="shared" si="2"/>
        <v>0.92387953251128674</v>
      </c>
      <c r="F8" s="9">
        <f t="shared" si="2"/>
        <v>0.70710678118654757</v>
      </c>
      <c r="G8" s="9">
        <f t="shared" si="2"/>
        <v>0.38268343236508984</v>
      </c>
      <c r="H8" s="9">
        <f t="shared" si="2"/>
        <v>6.1257422745431001E-17</v>
      </c>
      <c r="I8" s="9">
        <f t="shared" si="2"/>
        <v>-0.38268343236508973</v>
      </c>
      <c r="J8" s="9">
        <f t="shared" si="2"/>
        <v>-0.70710678118654746</v>
      </c>
      <c r="K8" s="9">
        <f t="shared" si="2"/>
        <v>-0.92387953251128674</v>
      </c>
      <c r="L8" s="9">
        <f t="shared" si="2"/>
        <v>-1</v>
      </c>
      <c r="M8" s="9">
        <f t="shared" si="2"/>
        <v>-0.92387953251128685</v>
      </c>
      <c r="N8" s="9">
        <f t="shared" si="2"/>
        <v>-0.70710678118654768</v>
      </c>
    </row>
    <row r="9" spans="1:14" x14ac:dyDescent="0.3">
      <c r="A9" s="13"/>
      <c r="B9" s="7">
        <v>0.1</v>
      </c>
      <c r="C9" s="7">
        <f t="shared" si="1"/>
        <v>1</v>
      </c>
      <c r="D9" s="9">
        <f t="shared" si="2"/>
        <v>0.92387953251128674</v>
      </c>
      <c r="E9" s="9">
        <f t="shared" si="2"/>
        <v>0.84971049196953352</v>
      </c>
      <c r="F9" s="9">
        <f t="shared" si="2"/>
        <v>0.63861298013733803</v>
      </c>
      <c r="G9" s="9">
        <f t="shared" si="2"/>
        <v>0.32307107683032349</v>
      </c>
      <c r="H9" s="9">
        <f t="shared" si="2"/>
        <v>-4.8324637821317518E-2</v>
      </c>
      <c r="I9" s="9">
        <f t="shared" si="2"/>
        <v>-0.41831003859578231</v>
      </c>
      <c r="J9" s="9">
        <f t="shared" si="2"/>
        <v>-0.72971082453203284</v>
      </c>
      <c r="K9" s="9">
        <f t="shared" si="2"/>
        <v>-0.93419840836501056</v>
      </c>
      <c r="L9" s="9">
        <f t="shared" si="2"/>
        <v>-0.99970114882917271</v>
      </c>
      <c r="M9" s="9">
        <f t="shared" si="2"/>
        <v>-0.91533842999126391</v>
      </c>
      <c r="N9" s="9">
        <f t="shared" si="2"/>
        <v>-0.69312257071106309</v>
      </c>
    </row>
    <row r="10" spans="1:14" x14ac:dyDescent="0.3">
      <c r="A10" s="13"/>
      <c r="B10" s="7">
        <v>0.2</v>
      </c>
      <c r="C10" s="7">
        <f t="shared" si="1"/>
        <v>2</v>
      </c>
      <c r="D10" s="9">
        <f t="shared" si="2"/>
        <v>0.70710678118654757</v>
      </c>
      <c r="E10" s="9">
        <f t="shared" si="2"/>
        <v>0.63861298013733803</v>
      </c>
      <c r="F10" s="9">
        <f t="shared" si="2"/>
        <v>0.44401584032621327</v>
      </c>
      <c r="G10" s="9">
        <f t="shared" si="2"/>
        <v>0.15428095343662906</v>
      </c>
      <c r="H10" s="9">
        <f t="shared" si="2"/>
        <v>-0.18434692320021567</v>
      </c>
      <c r="I10" s="9">
        <f t="shared" si="2"/>
        <v>-0.51752244354986343</v>
      </c>
      <c r="J10" s="9">
        <f t="shared" si="2"/>
        <v>-0.79125015863139037</v>
      </c>
      <c r="K10" s="9">
        <f t="shared" si="2"/>
        <v>-0.96030572420305038</v>
      </c>
      <c r="L10" s="9">
        <f t="shared" si="2"/>
        <v>-0.99532945875887702</v>
      </c>
      <c r="M10" s="9">
        <f t="shared" si="2"/>
        <v>-0.88749589711961441</v>
      </c>
      <c r="N10" s="9">
        <f t="shared" si="2"/>
        <v>-0.65003342321999025</v>
      </c>
    </row>
    <row r="11" spans="1:14" x14ac:dyDescent="0.3">
      <c r="A11" s="13"/>
      <c r="B11" s="7">
        <v>0.3</v>
      </c>
      <c r="C11" s="7">
        <f t="shared" si="1"/>
        <v>3</v>
      </c>
      <c r="D11" s="9">
        <f t="shared" si="2"/>
        <v>0.38268343236508984</v>
      </c>
      <c r="E11" s="9">
        <f t="shared" si="2"/>
        <v>0.32307107683032349</v>
      </c>
      <c r="F11" s="9">
        <f t="shared" si="2"/>
        <v>0.15428095343662906</v>
      </c>
      <c r="G11" s="9">
        <f t="shared" si="2"/>
        <v>-9.514065571782826E-2</v>
      </c>
      <c r="H11" s="9">
        <f t="shared" si="2"/>
        <v>-0.38268343236508973</v>
      </c>
      <c r="I11" s="9">
        <f t="shared" si="2"/>
        <v>-0.65864241478022489</v>
      </c>
      <c r="J11" s="9">
        <f t="shared" si="2"/>
        <v>-0.87406565614541543</v>
      </c>
      <c r="K11" s="9">
        <f t="shared" si="2"/>
        <v>-0.98863835554539803</v>
      </c>
      <c r="L11" s="9">
        <f t="shared" si="2"/>
        <v>-0.97726781175073529</v>
      </c>
      <c r="M11" s="9">
        <f t="shared" si="2"/>
        <v>-0.83433115841273864</v>
      </c>
      <c r="N11" s="9">
        <f t="shared" si="2"/>
        <v>-0.57490677065936591</v>
      </c>
    </row>
    <row r="12" spans="1:14" x14ac:dyDescent="0.3">
      <c r="A12" s="13"/>
      <c r="B12" s="7">
        <v>0.4</v>
      </c>
      <c r="C12" s="7">
        <f t="shared" si="1"/>
        <v>4</v>
      </c>
      <c r="D12" s="9">
        <f t="shared" si="2"/>
        <v>6.1257422745431001E-17</v>
      </c>
      <c r="E12" s="9">
        <f t="shared" si="2"/>
        <v>-4.8324637821317518E-2</v>
      </c>
      <c r="F12" s="9">
        <f t="shared" si="2"/>
        <v>-0.18434692320021567</v>
      </c>
      <c r="G12" s="9">
        <f t="shared" si="2"/>
        <v>-0.38268343236508973</v>
      </c>
      <c r="H12" s="9">
        <f t="shared" si="2"/>
        <v>-0.6056998670788134</v>
      </c>
      <c r="I12" s="9">
        <f t="shared" si="2"/>
        <v>-0.80973753031851958</v>
      </c>
      <c r="J12" s="9">
        <f t="shared" si="2"/>
        <v>-0.95239477481336943</v>
      </c>
      <c r="K12" s="9">
        <f t="shared" si="2"/>
        <v>-0.99970114882917271</v>
      </c>
      <c r="L12" s="9">
        <f t="shared" si="2"/>
        <v>-0.9320324238132276</v>
      </c>
      <c r="M12" s="9">
        <f t="shared" si="2"/>
        <v>-0.74780619556955441</v>
      </c>
      <c r="N12" s="9">
        <f t="shared" si="2"/>
        <v>-0.4643410408443569</v>
      </c>
    </row>
    <row r="13" spans="1:14" x14ac:dyDescent="0.3">
      <c r="A13" s="13"/>
      <c r="B13" s="7">
        <v>0.5</v>
      </c>
      <c r="C13" s="7">
        <f t="shared" si="1"/>
        <v>5</v>
      </c>
      <c r="D13" s="9">
        <f t="shared" si="2"/>
        <v>-0.38268343236508973</v>
      </c>
      <c r="E13" s="9">
        <f t="shared" si="2"/>
        <v>-0.41831003859578231</v>
      </c>
      <c r="F13" s="9">
        <f t="shared" si="2"/>
        <v>-0.51752244354986343</v>
      </c>
      <c r="G13" s="9">
        <f t="shared" si="2"/>
        <v>-0.65864241478022489</v>
      </c>
      <c r="H13" s="9">
        <f t="shared" si="2"/>
        <v>-0.80973753031851958</v>
      </c>
      <c r="I13" s="9">
        <f t="shared" si="2"/>
        <v>-0.93419840836501056</v>
      </c>
      <c r="J13" s="9">
        <f t="shared" si="2"/>
        <v>-0.99722505826219465</v>
      </c>
      <c r="K13" s="9">
        <f t="shared" si="2"/>
        <v>-0.97215634902365455</v>
      </c>
      <c r="L13" s="9">
        <f t="shared" si="2"/>
        <v>-0.84559204816275291</v>
      </c>
      <c r="M13" s="9">
        <f t="shared" si="2"/>
        <v>-0.62044067206606279</v>
      </c>
      <c r="N13" s="9">
        <f t="shared" si="2"/>
        <v>-0.31635035136656831</v>
      </c>
    </row>
    <row r="14" spans="1:14" x14ac:dyDescent="0.3">
      <c r="A14" s="13"/>
      <c r="B14" s="7">
        <v>0.6</v>
      </c>
      <c r="C14" s="7">
        <f t="shared" si="1"/>
        <v>6</v>
      </c>
      <c r="D14" s="9">
        <f t="shared" si="2"/>
        <v>-0.70710678118654746</v>
      </c>
      <c r="E14" s="9">
        <f t="shared" si="2"/>
        <v>-0.72971082453203284</v>
      </c>
      <c r="F14" s="9">
        <f t="shared" si="2"/>
        <v>-0.79125015863139037</v>
      </c>
      <c r="G14" s="9">
        <f t="shared" si="2"/>
        <v>-0.87406565614541543</v>
      </c>
      <c r="H14" s="9">
        <f t="shared" si="2"/>
        <v>-0.95239477481336943</v>
      </c>
      <c r="I14" s="9">
        <f t="shared" si="2"/>
        <v>-0.99722505826219465</v>
      </c>
      <c r="J14" s="9">
        <f t="shared" si="2"/>
        <v>-0.98189651125916333</v>
      </c>
      <c r="K14" s="9">
        <f t="shared" si="2"/>
        <v>-0.88749589711961441</v>
      </c>
      <c r="L14" s="9">
        <f t="shared" si="2"/>
        <v>-0.70710678118654768</v>
      </c>
      <c r="M14" s="9">
        <f t="shared" si="2"/>
        <v>-0.44815370124916903</v>
      </c>
      <c r="N14" s="9">
        <f t="shared" si="2"/>
        <v>-0.13238033890494844</v>
      </c>
    </row>
    <row r="15" spans="1:14" x14ac:dyDescent="0.3">
      <c r="A15" s="13"/>
      <c r="B15" s="7">
        <v>0.7</v>
      </c>
      <c r="C15" s="7">
        <f t="shared" si="1"/>
        <v>7</v>
      </c>
      <c r="D15" s="9">
        <f t="shared" si="2"/>
        <v>-0.92387953251128674</v>
      </c>
      <c r="E15" s="9">
        <f t="shared" si="2"/>
        <v>-0.93419840836501056</v>
      </c>
      <c r="F15" s="9">
        <f t="shared" si="2"/>
        <v>-0.96030572420305038</v>
      </c>
      <c r="G15" s="9">
        <f t="shared" si="2"/>
        <v>-0.98863835554539803</v>
      </c>
      <c r="H15" s="9">
        <f t="shared" si="2"/>
        <v>-0.99970114882917271</v>
      </c>
      <c r="I15" s="9">
        <f t="shared" si="2"/>
        <v>-0.97215634902365455</v>
      </c>
      <c r="J15" s="9">
        <f t="shared" si="2"/>
        <v>-0.88749589711961441</v>
      </c>
      <c r="K15" s="9">
        <f t="shared" si="2"/>
        <v>-0.73445712692537379</v>
      </c>
      <c r="L15" s="9">
        <f t="shared" si="2"/>
        <v>-0.51236843553589995</v>
      </c>
      <c r="M15" s="9">
        <f t="shared" si="2"/>
        <v>-0.23277544992366048</v>
      </c>
      <c r="N15" s="9">
        <f t="shared" si="2"/>
        <v>8.1025281212133385E-2</v>
      </c>
    </row>
    <row r="16" spans="1:14" x14ac:dyDescent="0.3">
      <c r="A16" s="13"/>
      <c r="B16" s="7">
        <v>0.8</v>
      </c>
      <c r="C16" s="7">
        <f t="shared" si="1"/>
        <v>8</v>
      </c>
      <c r="D16" s="9">
        <f t="shared" si="2"/>
        <v>-1</v>
      </c>
      <c r="E16" s="9">
        <f t="shared" si="2"/>
        <v>-0.99970114882917271</v>
      </c>
      <c r="F16" s="9">
        <f t="shared" si="2"/>
        <v>-0.99532945875887702</v>
      </c>
      <c r="G16" s="9">
        <f t="shared" si="2"/>
        <v>-0.97726781175073529</v>
      </c>
      <c r="H16" s="9">
        <f t="shared" si="2"/>
        <v>-0.9320324238132276</v>
      </c>
      <c r="I16" s="9">
        <f t="shared" si="2"/>
        <v>-0.84559204816275291</v>
      </c>
      <c r="J16" s="9">
        <f t="shared" si="2"/>
        <v>-0.70710678118654768</v>
      </c>
      <c r="K16" s="9">
        <f t="shared" si="2"/>
        <v>-0.51236843553589995</v>
      </c>
      <c r="L16" s="9">
        <f t="shared" si="2"/>
        <v>-0.26625534204141565</v>
      </c>
      <c r="M16" s="9">
        <f t="shared" si="2"/>
        <v>1.6333426567347785E-2</v>
      </c>
      <c r="N16" s="9">
        <f t="shared" si="2"/>
        <v>0.3113497360126708</v>
      </c>
    </row>
    <row r="17" spans="1:14" x14ac:dyDescent="0.3">
      <c r="A17" s="13"/>
      <c r="B17" s="7">
        <v>0.9</v>
      </c>
      <c r="C17" s="7">
        <f t="shared" si="1"/>
        <v>9</v>
      </c>
      <c r="D17" s="9">
        <f t="shared" si="2"/>
        <v>-0.92387953251128685</v>
      </c>
      <c r="E17" s="9">
        <f t="shared" si="2"/>
        <v>-0.91533842999126391</v>
      </c>
      <c r="F17" s="9">
        <f t="shared" si="2"/>
        <v>-0.88749589711961441</v>
      </c>
      <c r="G17" s="9">
        <f t="shared" si="2"/>
        <v>-0.83433115841273864</v>
      </c>
      <c r="H17" s="9">
        <f t="shared" si="2"/>
        <v>-0.74780619556955441</v>
      </c>
      <c r="I17" s="9">
        <f t="shared" si="2"/>
        <v>-0.62044067206606279</v>
      </c>
      <c r="J17" s="9">
        <f t="shared" si="2"/>
        <v>-0.44815370124916903</v>
      </c>
      <c r="K17" s="9">
        <f t="shared" si="2"/>
        <v>-0.23277544992366048</v>
      </c>
      <c r="L17" s="9">
        <f t="shared" si="2"/>
        <v>1.6333426567347785E-2</v>
      </c>
      <c r="M17" s="9">
        <f t="shared" si="2"/>
        <v>0.28197721157431799</v>
      </c>
      <c r="N17" s="9">
        <f t="shared" si="2"/>
        <v>0.5403363863682068</v>
      </c>
    </row>
    <row r="18" spans="1:14" x14ac:dyDescent="0.3">
      <c r="A18" s="14"/>
      <c r="B18" s="7">
        <v>1</v>
      </c>
      <c r="C18" s="7">
        <f t="shared" si="1"/>
        <v>10</v>
      </c>
      <c r="D18" s="9">
        <f t="shared" si="2"/>
        <v>-0.70710678118654768</v>
      </c>
      <c r="E18" s="9">
        <f t="shared" si="2"/>
        <v>-0.69312257071106309</v>
      </c>
      <c r="F18" s="9">
        <f t="shared" si="2"/>
        <v>-0.65003342321999025</v>
      </c>
      <c r="G18" s="9">
        <f t="shared" si="2"/>
        <v>-0.57490677065936591</v>
      </c>
      <c r="H18" s="9">
        <f t="shared" si="2"/>
        <v>-0.4643410408443569</v>
      </c>
      <c r="I18" s="9">
        <f t="shared" si="2"/>
        <v>-0.31635035136656831</v>
      </c>
      <c r="J18" s="9">
        <f t="shared" si="2"/>
        <v>-0.13238033890494844</v>
      </c>
      <c r="K18" s="9">
        <f t="shared" si="2"/>
        <v>8.1025281212133385E-2</v>
      </c>
      <c r="L18" s="9">
        <f t="shared" si="2"/>
        <v>0.3113497360126708</v>
      </c>
      <c r="M18" s="9">
        <f t="shared" si="2"/>
        <v>0.5403363863682068</v>
      </c>
      <c r="N18" s="9">
        <f t="shared" si="2"/>
        <v>0.74545333238343825</v>
      </c>
    </row>
    <row r="21" spans="1:14" ht="15.6" x14ac:dyDescent="0.3">
      <c r="A21" s="5" t="s">
        <v>14</v>
      </c>
    </row>
    <row r="22" spans="1:14" x14ac:dyDescent="0.3">
      <c r="A22" s="15" t="s">
        <v>5</v>
      </c>
      <c r="B22" s="15"/>
      <c r="C22" s="15"/>
      <c r="D22" s="15"/>
      <c r="E22" s="9">
        <f>E$7*$C22</f>
        <v>0</v>
      </c>
    </row>
    <row r="23" spans="1:14" x14ac:dyDescent="0.3">
      <c r="A23" s="15" t="s">
        <v>6</v>
      </c>
      <c r="B23" s="15"/>
      <c r="C23" s="15"/>
      <c r="D23" s="15"/>
      <c r="E23" s="9">
        <f>E$7^3*$C23-E$7*$C23^3</f>
        <v>0</v>
      </c>
    </row>
    <row r="24" spans="1:14" x14ac:dyDescent="0.3">
      <c r="A24" s="15" t="s">
        <v>7</v>
      </c>
      <c r="B24" s="15"/>
      <c r="C24" s="15"/>
      <c r="D24" s="15"/>
      <c r="E24" s="9">
        <f>SQRT((POWER(E$7,2)+POWER($C24,2)))</f>
        <v>1</v>
      </c>
    </row>
    <row r="25" spans="1:14" x14ac:dyDescent="0.3">
      <c r="A25" s="15" t="s">
        <v>8</v>
      </c>
      <c r="B25" s="15"/>
      <c r="C25" s="15"/>
      <c r="D25" s="15"/>
      <c r="E25" s="9">
        <f>COS(PI()*SQRT((POWER(E$7,2)+POWER($C25,2))))</f>
        <v>-1</v>
      </c>
    </row>
    <row r="26" spans="1:14" x14ac:dyDescent="0.3">
      <c r="A26" s="15" t="s">
        <v>9</v>
      </c>
      <c r="B26" s="15"/>
      <c r="C26" s="15"/>
      <c r="D26" s="15"/>
      <c r="E26" s="9">
        <f>COS(PI()/4*SQRT((POWER(E$7,2)+POWER($C26,2))))</f>
        <v>0.70710678118654757</v>
      </c>
    </row>
    <row r="27" spans="1:14" x14ac:dyDescent="0.3">
      <c r="A27" s="15" t="s">
        <v>10</v>
      </c>
      <c r="B27" s="15"/>
      <c r="C27" s="15"/>
      <c r="D27" s="15"/>
      <c r="E27" s="9">
        <f>COS(PI()/8*SQRT((POWER(E$7,2)+POWER($C27,2))))</f>
        <v>0.92387953251128674</v>
      </c>
    </row>
    <row r="28" spans="1:14" x14ac:dyDescent="0.3">
      <c r="A28" s="15" t="s">
        <v>11</v>
      </c>
      <c r="B28" s="15"/>
      <c r="C28" s="15"/>
      <c r="D28" s="15"/>
      <c r="E28" s="9">
        <f>E$7^2*$C28^2</f>
        <v>0</v>
      </c>
    </row>
  </sheetData>
  <mergeCells count="9">
    <mergeCell ref="D5:N5"/>
    <mergeCell ref="A8:A18"/>
    <mergeCell ref="A22:D22"/>
    <mergeCell ref="A23:D23"/>
    <mergeCell ref="A28:D28"/>
    <mergeCell ref="A24:D24"/>
    <mergeCell ref="A25:D25"/>
    <mergeCell ref="A26:D26"/>
    <mergeCell ref="A27:D27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Surface Plots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 and Environmental Engineering</dc:creator>
  <cp:lastModifiedBy>kscbr</cp:lastModifiedBy>
  <dcterms:created xsi:type="dcterms:W3CDTF">2000-05-04T22:24:46Z</dcterms:created>
  <dcterms:modified xsi:type="dcterms:W3CDTF">2021-05-19T16:34:39Z</dcterms:modified>
</cp:coreProperties>
</file>